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shnu tiwari\Downloads\"/>
    </mc:Choice>
  </mc:AlternateContent>
  <xr:revisionPtr revIDLastSave="0" documentId="13_ncr:1_{9ACE99C3-B5A6-4EE1-A9E9-698A6D22C224}" xr6:coauthVersionLast="45" xr6:coauthVersionMax="45" xr10:uidLastSave="{00000000-0000-0000-0000-000000000000}"/>
  <bookViews>
    <workbookView xWindow="-110" yWindow="-110" windowWidth="19420" windowHeight="10300" xr2:uid="{19E77CF6-54D5-42F0-843D-0E8E84D2418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M15" i="1"/>
  <c r="N15" i="1"/>
  <c r="K15" i="1"/>
  <c r="E15" i="1"/>
  <c r="D15" i="1"/>
  <c r="N14" i="1"/>
  <c r="N13" i="1"/>
  <c r="N12" i="1"/>
  <c r="N11" i="1"/>
  <c r="N10" i="1"/>
  <c r="N9" i="1"/>
  <c r="N8" i="1"/>
  <c r="N7" i="1"/>
  <c r="A2" i="1"/>
  <c r="A1" i="1"/>
</calcChain>
</file>

<file path=xl/sharedStrings.xml><?xml version="1.0" encoding="utf-8"?>
<sst xmlns="http://schemas.openxmlformats.org/spreadsheetml/2006/main" count="33" uniqueCount="27">
  <si>
    <t>List of secured financial creditors (other than financial creditors belonging to any class of creditors)</t>
  </si>
  <si>
    <t>Amount in Rs.)</t>
  </si>
  <si>
    <r>
      <rPr>
        <b/>
        <sz val="11"/>
        <color rgb="FF262123"/>
        <rFont val="Times New Roman"/>
        <family val="1"/>
      </rPr>
      <t>SI.
No.</t>
    </r>
  </si>
  <si>
    <r>
      <rPr>
        <b/>
        <sz val="11"/>
        <color rgb="FF262123"/>
        <rFont val="Times New Roman"/>
        <family val="1"/>
      </rPr>
      <t>Name of creditor</t>
    </r>
  </si>
  <si>
    <r>
      <rPr>
        <b/>
        <sz val="11"/>
        <color rgb="FF262123"/>
        <rFont val="Times New Roman"/>
        <family val="1"/>
      </rPr>
      <t>Details of claim received</t>
    </r>
  </si>
  <si>
    <r>
      <rPr>
        <b/>
        <sz val="11"/>
        <color rgb="FF262123"/>
        <rFont val="Times New Roman"/>
        <family val="1"/>
      </rPr>
      <t>Details of claim admitted</t>
    </r>
  </si>
  <si>
    <t>Amount of contingent claim</t>
  </si>
  <si>
    <r>
      <rPr>
        <b/>
        <sz val="11"/>
        <color rgb="FF262123"/>
        <rFont val="Times New Roman"/>
        <family val="1"/>
      </rPr>
      <t>Amount of any
mutual dues, that may be set-off</t>
    </r>
  </si>
  <si>
    <r>
      <rPr>
        <b/>
        <sz val="11"/>
        <color rgb="FF262123"/>
        <rFont val="Times New Roman"/>
        <family val="1"/>
      </rPr>
      <t>Amount of claim not admitted</t>
    </r>
  </si>
  <si>
    <t>Amount of claim under verification</t>
  </si>
  <si>
    <r>
      <rPr>
        <b/>
        <sz val="11"/>
        <color rgb="FF262123"/>
        <rFont val="Times New Roman"/>
        <family val="1"/>
      </rPr>
      <t>Remarks, if any</t>
    </r>
  </si>
  <si>
    <r>
      <rPr>
        <b/>
        <sz val="11"/>
        <color rgb="FF262123"/>
        <rFont val="Times New Roman"/>
        <family val="1"/>
      </rPr>
      <t>Date of receipt</t>
    </r>
  </si>
  <si>
    <r>
      <rPr>
        <b/>
        <sz val="11"/>
        <color rgb="FF262123"/>
        <rFont val="Times New Roman"/>
        <family val="1"/>
      </rPr>
      <t>Amount claimed</t>
    </r>
  </si>
  <si>
    <r>
      <rPr>
        <b/>
        <sz val="11"/>
        <color rgb="FF262123"/>
        <rFont val="Times New Roman"/>
        <family val="1"/>
      </rPr>
      <t>Amount of claim admitted</t>
    </r>
  </si>
  <si>
    <r>
      <rPr>
        <b/>
        <sz val="11"/>
        <color rgb="FF262123"/>
        <rFont val="Times New Roman"/>
        <family val="1"/>
      </rPr>
      <t>Nature of claim</t>
    </r>
  </si>
  <si>
    <r>
      <rPr>
        <b/>
        <sz val="11"/>
        <color rgb="FF262123"/>
        <rFont val="Times New Roman"/>
        <family val="1"/>
      </rPr>
      <t>Amount covered by security interest</t>
    </r>
  </si>
  <si>
    <r>
      <rPr>
        <b/>
        <sz val="11"/>
        <color rgb="FF262123"/>
        <rFont val="Times New Roman"/>
        <family val="1"/>
      </rPr>
      <t>Amount covered by guarantee</t>
    </r>
  </si>
  <si>
    <r>
      <rPr>
        <b/>
        <sz val="11"/>
        <color rgb="FF262123"/>
        <rFont val="Times New Roman"/>
        <family val="1"/>
      </rPr>
      <t>Whether related party?</t>
    </r>
  </si>
  <si>
    <r>
      <rPr>
        <b/>
        <sz val="10"/>
        <color rgb="FF262123"/>
        <rFont val="Times New Roman"/>
        <family val="1"/>
      </rPr>
      <t xml:space="preserve">% </t>
    </r>
    <r>
      <rPr>
        <b/>
        <sz val="11"/>
        <color rgb="FF262123"/>
        <rFont val="Times New Roman"/>
        <family val="1"/>
      </rPr>
      <t>voting share in CoC</t>
    </r>
  </si>
  <si>
    <t>VSJ Investments Private Limited</t>
  </si>
  <si>
    <t>Credit Facilities</t>
  </si>
  <si>
    <t>Yes</t>
  </si>
  <si>
    <t>Personal Guarantee</t>
  </si>
  <si>
    <t>No</t>
  </si>
  <si>
    <t>Clarification on charging interest required from claimant</t>
  </si>
  <si>
    <t xml:space="preserve">Bhala Finance Private Limited </t>
  </si>
  <si>
    <t>Proof of claim not submitted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</si>
</sst>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6212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0"/>
      <color rgb="FF262123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F1C1F"/>
      </left>
      <right/>
      <top/>
      <bottom/>
      <diagonal/>
    </border>
    <border>
      <left style="thin">
        <color rgb="FF1F1C1F"/>
      </left>
      <right/>
      <top/>
      <bottom style="thin">
        <color rgb="FF1F1C1F"/>
      </bottom>
      <diagonal/>
    </border>
    <border>
      <left/>
      <right/>
      <top/>
      <bottom style="thin">
        <color rgb="FF1F1C1F"/>
      </bottom>
      <diagonal/>
    </border>
    <border>
      <left/>
      <right style="thin">
        <color rgb="FF1F1C1F"/>
      </right>
      <top/>
      <bottom style="thin">
        <color rgb="FF1F1C1F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1F1C1F"/>
      </left>
      <right/>
      <top style="thin">
        <color rgb="FF1F1C1F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 vertical="top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/>
    </xf>
    <xf numFmtId="0" fontId="3" fillId="0" borderId="1" xfId="0" applyFont="1" applyBorder="1"/>
    <xf numFmtId="0" fontId="7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43" fontId="7" fillId="0" borderId="1" xfId="1" applyFont="1" applyFill="1" applyBorder="1" applyAlignment="1">
      <alignment horizontal="center" vertical="center"/>
    </xf>
    <xf numFmtId="43" fontId="7" fillId="0" borderId="1" xfId="1" applyFont="1" applyFill="1" applyBorder="1" applyAlignment="1">
      <alignment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10" fontId="3" fillId="0" borderId="1" xfId="0" applyNumberFormat="1" applyFont="1" applyBorder="1" applyAlignment="1">
      <alignment horizontal="center" vertical="top"/>
    </xf>
    <xf numFmtId="43" fontId="3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43" fontId="7" fillId="0" borderId="1" xfId="1" applyFont="1" applyFill="1" applyBorder="1"/>
    <xf numFmtId="14" fontId="7" fillId="0" borderId="1" xfId="0" applyNumberFormat="1" applyFont="1" applyBorder="1" applyAlignment="1">
      <alignment horizontal="center" vertical="center"/>
    </xf>
    <xf numFmtId="43" fontId="7" fillId="0" borderId="1" xfId="1" applyFont="1" applyFill="1" applyBorder="1" applyAlignment="1">
      <alignment horizontal="center"/>
    </xf>
    <xf numFmtId="0" fontId="3" fillId="0" borderId="1" xfId="0" applyFont="1" applyBorder="1" applyAlignment="1">
      <alignment vertical="top"/>
    </xf>
    <xf numFmtId="43" fontId="8" fillId="0" borderId="1" xfId="1" applyFont="1" applyFill="1" applyBorder="1" applyAlignment="1">
      <alignment horizontal="center" vertical="center"/>
    </xf>
    <xf numFmtId="43" fontId="3" fillId="0" borderId="1" xfId="0" applyNumberFormat="1" applyFont="1" applyBorder="1"/>
    <xf numFmtId="43" fontId="3" fillId="0" borderId="1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BBI%20Claim%20sheet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sheet"/>
      <sheetName val="Annex 1"/>
      <sheetName val="Annex 3"/>
      <sheetName val="Annex 2"/>
      <sheetName val="Annex 5"/>
      <sheetName val="Annex 4"/>
      <sheetName val="Annex 6"/>
      <sheetName val="Annex 7 "/>
      <sheetName val="Annex 8"/>
      <sheetName val="Annex 9"/>
      <sheetName val="Sheet1"/>
    </sheetNames>
    <sheetDataSet>
      <sheetData sheetId="0"/>
      <sheetData sheetId="1">
        <row r="1">
          <cell r="A1" t="str">
            <v xml:space="preserve"> Interim Resolution Professional : Arun Kapoor  IBBI Registration No. IBBI/IPA-003/IP-N00030/2017-18/10230</v>
          </cell>
        </row>
        <row r="2">
          <cell r="A2" t="str">
            <v>Name of the corporate debtor: Karrm Infrastructure Private Limited Date of commencement of CIRP:29.02.2024; List of creditors as on: 16.03.2024.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94D82-264B-416F-8F6D-70F262BAF3BF}">
  <dimension ref="A1:O15"/>
  <sheetViews>
    <sheetView tabSelected="1" topLeftCell="B3" workbookViewId="0">
      <selection activeCell="C14" sqref="C14"/>
    </sheetView>
  </sheetViews>
  <sheetFormatPr defaultRowHeight="14.5" x14ac:dyDescent="0.35"/>
  <cols>
    <col min="1" max="1" width="4.54296875" customWidth="1"/>
    <col min="2" max="2" width="34.36328125" customWidth="1"/>
    <col min="3" max="3" width="12.1796875" customWidth="1"/>
    <col min="4" max="4" width="20.90625" bestFit="1" customWidth="1"/>
    <col min="5" max="5" width="21.453125" bestFit="1" customWidth="1"/>
    <col min="6" max="6" width="12.7265625" customWidth="1"/>
    <col min="7" max="7" width="18.453125" bestFit="1" customWidth="1"/>
    <col min="8" max="8" width="17.6328125" bestFit="1" customWidth="1"/>
    <col min="9" max="9" width="12.7265625" bestFit="1" customWidth="1"/>
    <col min="10" max="10" width="12.08984375" bestFit="1" customWidth="1"/>
    <col min="11" max="11" width="25.1796875" bestFit="1" customWidth="1"/>
    <col min="12" max="12" width="15.90625" bestFit="1" customWidth="1"/>
    <col min="13" max="13" width="27.1796875" bestFit="1" customWidth="1"/>
    <col min="14" max="14" width="17.6328125" customWidth="1"/>
    <col min="15" max="15" width="16.90625" customWidth="1"/>
  </cols>
  <sheetData>
    <row r="1" spans="1:15" x14ac:dyDescent="0.35">
      <c r="A1" s="1" t="str">
        <f>'[1]Annex 1'!A1</f>
        <v xml:space="preserve"> Interim Resolution Professional : Arun Kapoor  IBBI Registration No. IBBI/IPA-003/IP-N00030/2017-18/10230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 x14ac:dyDescent="0.35">
      <c r="A2" s="1" t="str">
        <f>'[1]Annex 1'!A2:O2</f>
        <v>Name of the corporate debtor: Karrm Infrastructure Private Limited Date of commencement of CIRP:29.02.2024; List of creditors as on: 16.03.2024.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spans="1:15" x14ac:dyDescent="0.35">
      <c r="A3" s="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35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x14ac:dyDescent="0.35">
      <c r="A5" s="5" t="s">
        <v>2</v>
      </c>
      <c r="B5" s="5" t="s">
        <v>3</v>
      </c>
      <c r="C5" s="6" t="s">
        <v>4</v>
      </c>
      <c r="D5" s="7"/>
      <c r="E5" s="6" t="s">
        <v>5</v>
      </c>
      <c r="F5" s="7"/>
      <c r="G5" s="7"/>
      <c r="H5" s="7"/>
      <c r="I5" s="7"/>
      <c r="J5" s="8"/>
      <c r="K5" s="9" t="s">
        <v>6</v>
      </c>
      <c r="L5" s="5" t="s">
        <v>7</v>
      </c>
      <c r="M5" s="5" t="s">
        <v>8</v>
      </c>
      <c r="N5" s="9" t="s">
        <v>9</v>
      </c>
      <c r="O5" s="10" t="s">
        <v>10</v>
      </c>
    </row>
    <row r="6" spans="1:15" ht="28" x14ac:dyDescent="0.35">
      <c r="A6" s="11"/>
      <c r="B6" s="11"/>
      <c r="C6" s="12" t="s">
        <v>11</v>
      </c>
      <c r="D6" s="12" t="s">
        <v>12</v>
      </c>
      <c r="E6" s="12" t="s">
        <v>13</v>
      </c>
      <c r="F6" s="12" t="s">
        <v>14</v>
      </c>
      <c r="G6" s="12" t="s">
        <v>15</v>
      </c>
      <c r="H6" s="12" t="s">
        <v>16</v>
      </c>
      <c r="I6" s="12" t="s">
        <v>17</v>
      </c>
      <c r="J6" s="13" t="s">
        <v>18</v>
      </c>
      <c r="K6" s="11"/>
      <c r="L6" s="11"/>
      <c r="M6" s="11"/>
      <c r="N6" s="11"/>
      <c r="O6" s="14"/>
    </row>
    <row r="7" spans="1:15" ht="56" x14ac:dyDescent="0.35">
      <c r="A7" s="15">
        <v>1</v>
      </c>
      <c r="B7" s="16" t="s">
        <v>19</v>
      </c>
      <c r="C7" s="17">
        <v>45367</v>
      </c>
      <c r="D7" s="18">
        <v>3198117190</v>
      </c>
      <c r="E7" s="19">
        <v>1335491993</v>
      </c>
      <c r="F7" s="20" t="s">
        <v>20</v>
      </c>
      <c r="G7" s="18" t="s">
        <v>21</v>
      </c>
      <c r="H7" s="18" t="s">
        <v>22</v>
      </c>
      <c r="I7" s="21" t="s">
        <v>23</v>
      </c>
      <c r="J7" s="22"/>
      <c r="K7" s="21">
        <v>0</v>
      </c>
      <c r="L7" s="21">
        <v>0</v>
      </c>
      <c r="M7" s="21">
        <v>0</v>
      </c>
      <c r="N7" s="23">
        <f>D7-E7</f>
        <v>1862625197</v>
      </c>
      <c r="O7" s="24" t="s">
        <v>24</v>
      </c>
    </row>
    <row r="8" spans="1:15" ht="28" x14ac:dyDescent="0.35">
      <c r="A8" s="15">
        <v>2</v>
      </c>
      <c r="B8" s="16" t="s">
        <v>25</v>
      </c>
      <c r="C8" s="17">
        <v>45367</v>
      </c>
      <c r="D8" s="18">
        <v>15508840</v>
      </c>
      <c r="E8" s="25">
        <v>0</v>
      </c>
      <c r="F8" s="20"/>
      <c r="G8" s="18" t="s">
        <v>21</v>
      </c>
      <c r="H8" s="25">
        <v>0</v>
      </c>
      <c r="I8" s="21" t="s">
        <v>23</v>
      </c>
      <c r="J8" s="22"/>
      <c r="K8" s="21">
        <v>0</v>
      </c>
      <c r="L8" s="21">
        <v>0</v>
      </c>
      <c r="M8" s="21">
        <v>0</v>
      </c>
      <c r="N8" s="23">
        <f t="shared" ref="N8:N14" si="0">D8-E8</f>
        <v>15508840</v>
      </c>
      <c r="O8" s="24" t="s">
        <v>26</v>
      </c>
    </row>
    <row r="9" spans="1:15" ht="28" x14ac:dyDescent="0.35">
      <c r="A9" s="15"/>
      <c r="B9" s="16" t="s">
        <v>25</v>
      </c>
      <c r="C9" s="26">
        <v>45367</v>
      </c>
      <c r="D9" s="18">
        <v>35997988</v>
      </c>
      <c r="E9" s="25">
        <v>0</v>
      </c>
      <c r="F9" s="20"/>
      <c r="G9" s="18" t="s">
        <v>21</v>
      </c>
      <c r="H9" s="25">
        <v>0</v>
      </c>
      <c r="I9" s="21" t="s">
        <v>23</v>
      </c>
      <c r="J9" s="22"/>
      <c r="K9" s="21">
        <v>0</v>
      </c>
      <c r="L9" s="21">
        <v>0</v>
      </c>
      <c r="M9" s="21">
        <v>0</v>
      </c>
      <c r="N9" s="23">
        <f t="shared" si="0"/>
        <v>35997988</v>
      </c>
      <c r="O9" s="24" t="s">
        <v>26</v>
      </c>
    </row>
    <row r="10" spans="1:15" ht="15.5" x14ac:dyDescent="0.35">
      <c r="A10" s="15"/>
      <c r="B10" s="16"/>
      <c r="C10" s="26"/>
      <c r="D10" s="18"/>
      <c r="E10" s="25"/>
      <c r="F10" s="20"/>
      <c r="G10" s="27"/>
      <c r="H10" s="27"/>
      <c r="I10" s="21"/>
      <c r="J10" s="22"/>
      <c r="K10" s="21">
        <v>0</v>
      </c>
      <c r="L10" s="21">
        <v>0</v>
      </c>
      <c r="M10" s="21">
        <v>0</v>
      </c>
      <c r="N10" s="23">
        <f t="shared" si="0"/>
        <v>0</v>
      </c>
      <c r="O10" s="28"/>
    </row>
    <row r="11" spans="1:15" ht="15.5" x14ac:dyDescent="0.35">
      <c r="A11" s="15"/>
      <c r="B11" s="16"/>
      <c r="C11" s="26"/>
      <c r="D11" s="18"/>
      <c r="E11" s="25"/>
      <c r="F11" s="20"/>
      <c r="G11" s="27"/>
      <c r="H11" s="27"/>
      <c r="I11" s="21"/>
      <c r="J11" s="22"/>
      <c r="K11" s="21">
        <v>0</v>
      </c>
      <c r="L11" s="21">
        <v>0</v>
      </c>
      <c r="M11" s="21">
        <v>0</v>
      </c>
      <c r="N11" s="23">
        <f t="shared" si="0"/>
        <v>0</v>
      </c>
      <c r="O11" s="28"/>
    </row>
    <row r="12" spans="1:15" ht="15.5" x14ac:dyDescent="0.35">
      <c r="A12" s="15"/>
      <c r="B12" s="16"/>
      <c r="C12" s="17"/>
      <c r="D12" s="18"/>
      <c r="E12" s="25"/>
      <c r="F12" s="20"/>
      <c r="G12" s="27"/>
      <c r="H12" s="27"/>
      <c r="I12" s="21"/>
      <c r="J12" s="22"/>
      <c r="K12" s="21">
        <v>0</v>
      </c>
      <c r="L12" s="21">
        <v>0</v>
      </c>
      <c r="M12" s="21">
        <v>0</v>
      </c>
      <c r="N12" s="23">
        <f t="shared" si="0"/>
        <v>0</v>
      </c>
      <c r="O12" s="28"/>
    </row>
    <row r="13" spans="1:15" ht="15.5" x14ac:dyDescent="0.35">
      <c r="A13" s="15"/>
      <c r="B13" s="16"/>
      <c r="C13" s="17"/>
      <c r="D13" s="18"/>
      <c r="E13" s="25"/>
      <c r="F13" s="20"/>
      <c r="G13" s="27"/>
      <c r="H13" s="27"/>
      <c r="I13" s="21"/>
      <c r="J13" s="22"/>
      <c r="K13" s="21">
        <v>0</v>
      </c>
      <c r="L13" s="21">
        <v>0</v>
      </c>
      <c r="M13" s="21">
        <v>0</v>
      </c>
      <c r="N13" s="23">
        <f t="shared" si="0"/>
        <v>0</v>
      </c>
      <c r="O13" s="28"/>
    </row>
    <row r="14" spans="1:15" ht="15.5" x14ac:dyDescent="0.35">
      <c r="A14" s="15"/>
      <c r="B14" s="16"/>
      <c r="C14" s="17"/>
      <c r="D14" s="29"/>
      <c r="E14" s="25"/>
      <c r="F14" s="20"/>
      <c r="G14" s="27"/>
      <c r="H14" s="27"/>
      <c r="I14" s="21"/>
      <c r="J14" s="22"/>
      <c r="K14" s="21">
        <v>0</v>
      </c>
      <c r="L14" s="21">
        <v>0</v>
      </c>
      <c r="M14" s="21">
        <v>0</v>
      </c>
      <c r="N14" s="23">
        <f t="shared" si="0"/>
        <v>0</v>
      </c>
      <c r="O14" s="28"/>
    </row>
    <row r="15" spans="1:15" x14ac:dyDescent="0.35">
      <c r="A15" s="15"/>
      <c r="B15" s="15"/>
      <c r="C15" s="15"/>
      <c r="D15" s="30">
        <f>SUM(D7:D14)</f>
        <v>3249624018</v>
      </c>
      <c r="E15" s="30">
        <f>SUM(E7:E14)</f>
        <v>1335491993</v>
      </c>
      <c r="F15" s="15"/>
      <c r="G15" s="15"/>
      <c r="H15" s="15"/>
      <c r="I15" s="15"/>
      <c r="J15" s="15"/>
      <c r="K15" s="15">
        <f>SUM(K7:K14)</f>
        <v>0</v>
      </c>
      <c r="L15" s="15">
        <f t="shared" ref="L15:N15" si="1">SUM(L7:L14)</f>
        <v>0</v>
      </c>
      <c r="M15" s="15">
        <f t="shared" si="1"/>
        <v>0</v>
      </c>
      <c r="N15" s="31">
        <f t="shared" si="1"/>
        <v>1914132025</v>
      </c>
      <c r="O15" s="15"/>
    </row>
  </sheetData>
  <mergeCells count="13">
    <mergeCell ref="M5:M6"/>
    <mergeCell ref="N5:N6"/>
    <mergeCell ref="O5:O6"/>
    <mergeCell ref="A1:N1"/>
    <mergeCell ref="A2:N2"/>
    <mergeCell ref="A3:O3"/>
    <mergeCell ref="A4:O4"/>
    <mergeCell ref="A5:A6"/>
    <mergeCell ref="B5:B6"/>
    <mergeCell ref="C5:D5"/>
    <mergeCell ref="E5:J5"/>
    <mergeCell ref="K5:K6"/>
    <mergeCell ref="L5:L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vishnu tiwari</dc:creator>
  <cp:lastModifiedBy>vishnu tiwari</cp:lastModifiedBy>
  <dcterms:created xsi:type="dcterms:W3CDTF">2024-04-04T11:10:21Z</dcterms:created>
  <dcterms:modified xsi:type="dcterms:W3CDTF">2024-04-04T11:12:51Z</dcterms:modified>
</cp:coreProperties>
</file>